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80" yWindow="210" windowWidth="13125" windowHeight="11340"/>
  </bookViews>
  <sheets>
    <sheet name="Inicio" sheetId="1" r:id="rId1"/>
    <sheet name="Fuente" sheetId="2" r:id="rId2"/>
    <sheet name="Sentencias" sheetId="6" r:id="rId3"/>
    <sheet name="Enjuiciados" sheetId="5" r:id="rId4"/>
    <sheet name="Condenas" sheetId="7" r:id="rId5"/>
    <sheet name="Serie sentencias" sheetId="8" r:id="rId6"/>
    <sheet name="Serie enjuiciados" sheetId="9" r:id="rId7"/>
  </sheets>
  <calcPr calcId="145621"/>
</workbook>
</file>

<file path=xl/calcChain.xml><?xml version="1.0" encoding="utf-8"?>
<calcChain xmlns="http://schemas.openxmlformats.org/spreadsheetml/2006/main">
  <c r="D12" i="9" l="1"/>
  <c r="C12" i="9"/>
  <c r="F11" i="9"/>
  <c r="F10" i="9"/>
  <c r="F12" i="9" s="1"/>
  <c r="D21" i="7"/>
  <c r="E26" i="5"/>
  <c r="D26" i="5"/>
  <c r="C26" i="5"/>
  <c r="F25" i="5"/>
  <c r="F24" i="5"/>
  <c r="D18" i="5"/>
  <c r="C18" i="5"/>
  <c r="F17" i="5"/>
  <c r="F16" i="5"/>
  <c r="F18" i="5" s="1"/>
  <c r="D10" i="5"/>
  <c r="C10" i="5"/>
  <c r="F9" i="5"/>
  <c r="F8" i="5"/>
  <c r="F26" i="5" l="1"/>
  <c r="F10" i="5"/>
  <c r="R12" i="9"/>
  <c r="Q12" i="9"/>
  <c r="P12" i="9"/>
  <c r="O12" i="9"/>
  <c r="N12" i="9"/>
  <c r="M12" i="9"/>
  <c r="K12" i="9"/>
  <c r="J12" i="9"/>
  <c r="H12" i="9"/>
  <c r="G12" i="9"/>
  <c r="R11" i="9"/>
  <c r="L11" i="9"/>
  <c r="I11" i="9"/>
  <c r="R10" i="9"/>
  <c r="L10" i="9"/>
  <c r="L12" i="9"/>
  <c r="I10" i="9"/>
  <c r="I12" i="9"/>
  <c r="P14" i="8"/>
  <c r="O14" i="8"/>
  <c r="N14" i="8"/>
  <c r="M14" i="8"/>
  <c r="L14" i="8"/>
  <c r="J14" i="8"/>
  <c r="I14" i="8"/>
  <c r="G14" i="8"/>
  <c r="F14" i="8"/>
  <c r="D14" i="8"/>
  <c r="C14" i="8"/>
  <c r="K12" i="8"/>
  <c r="K14" i="8"/>
  <c r="Q11" i="8"/>
  <c r="K11" i="8"/>
  <c r="H11" i="8"/>
  <c r="E11" i="8"/>
  <c r="Q10" i="8"/>
  <c r="Q14" i="8"/>
  <c r="K10" i="8"/>
  <c r="H10" i="8"/>
  <c r="H14" i="8"/>
  <c r="E10" i="8"/>
  <c r="D10" i="6"/>
  <c r="C10" i="6"/>
  <c r="E9" i="6"/>
  <c r="E8" i="6"/>
  <c r="E14" i="8" l="1"/>
  <c r="E10" i="6"/>
</calcChain>
</file>

<file path=xl/sharedStrings.xml><?xml version="1.0" encoding="utf-8"?>
<sst xmlns="http://schemas.openxmlformats.org/spreadsheetml/2006/main" count="120" uniqueCount="58">
  <si>
    <t>Fuente</t>
  </si>
  <si>
    <t>Total</t>
  </si>
  <si>
    <t>Condenas en sentencias por delito de blanqueo de dinero</t>
  </si>
  <si>
    <t>Pena de privación de libertad</t>
  </si>
  <si>
    <t>Número de condenados</t>
  </si>
  <si>
    <t>Sentencias  relativas al delito de blanqueo de dinero</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</si>
  <si>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</si>
  <si>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</si>
  <si>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</si>
  <si>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</si>
  <si>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</si>
  <si>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</si>
  <si>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</si>
  <si>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</si>
  <si>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</si>
  <si>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</si>
  <si>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</si>
  <si>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</si>
  <si>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</si>
  <si>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</si>
  <si>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</si>
  <si>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</si>
  <si>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Personas enjuiciadas por delito de blanqueo de dinero</t>
  </si>
  <si>
    <t>Explotación de las sentencias remitidas al CENDOJ relativas a blanqueo de capitales</t>
  </si>
  <si>
    <t>Autoblanqueo</t>
  </si>
  <si>
    <t>Blanqueo para terceros</t>
  </si>
  <si>
    <t>TSJ</t>
  </si>
  <si>
    <t>Volver a Inicio</t>
  </si>
  <si>
    <t>Multa en euros</t>
  </si>
  <si>
    <t>Juzgado Penal</t>
  </si>
  <si>
    <t xml:space="preserve">De 1 a 2 años </t>
  </si>
  <si>
    <t xml:space="preserve">De 2 a 3 años </t>
  </si>
  <si>
    <t xml:space="preserve">De 3 a 4 años </t>
  </si>
  <si>
    <t>Año 2015</t>
  </si>
  <si>
    <t>Persona Jdca.</t>
  </si>
  <si>
    <t xml:space="preserve">68 días </t>
  </si>
  <si>
    <t>1 mes y 16  días</t>
  </si>
  <si>
    <t>Entre 2,814 y 10,000</t>
  </si>
  <si>
    <t>3 meses</t>
  </si>
  <si>
    <t>Entre 4,000 y 180,000</t>
  </si>
  <si>
    <t xml:space="preserve">4 a 6 meses  </t>
  </si>
  <si>
    <t>Entre 750 y 2,458,020,15</t>
  </si>
  <si>
    <t>7 a 21 meses</t>
  </si>
  <si>
    <t>Entre 0,00 y 3,715,739</t>
  </si>
  <si>
    <t>Entre 0,00 y 21,500,000</t>
  </si>
  <si>
    <t>Entre 37.000 y 1,200,000</t>
  </si>
  <si>
    <t>Entre 6.500 y 21,500,000</t>
  </si>
  <si>
    <t>5 años</t>
  </si>
  <si>
    <t>Entre 0,00 y 30,000,000</t>
  </si>
  <si>
    <t xml:space="preserve">6 años </t>
  </si>
  <si>
    <t>Entre 21,500,000 y 56,000,000,</t>
  </si>
  <si>
    <t>Serie temporal 2011-2015</t>
  </si>
  <si>
    <t>Personas Jdcas.</t>
  </si>
  <si>
    <t>SERIES TEMPORALES 2015-2011</t>
  </si>
  <si>
    <t>Elaboración por la sección de Estadistica Judicial del CGPJ a partir de las sentencias relacionadas con el blanqueo de capitales dictadas en las Audiencias Provinciales y la Audiencia Nacional y remitidas al CENDOJ. Todas las Sentencias analizadas lo son en Única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02/11/2016</t>
  </si>
  <si>
    <t xml:space="preserve">De 5 a 6 años </t>
  </si>
  <si>
    <t>7 años</t>
  </si>
  <si>
    <t>8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</si>
</sst>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b/>
      <sz val="12"/>
      <color indexed="12"/>
      <name val="Arial"/>
      <family val="2"/>
    </font>
    <font>
      <b/>
      <u/>
      <sz val="11"/>
      <color indexed="12"/>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b/>
      <u/>
      <sz val="10"/>
      <color indexed="12"/>
      <name val="Verdana"/>
      <family val="2"/>
    </font>
    <font>
      <b/>
      <sz val="10"/>
      <color indexed="12"/>
      <name val="Verdana"/>
      <family val="2"/>
    </font>
    <font>
      <sz val="11"/>
      <name val="Verdana"/>
      <family val="2"/>
    </font>
    <font>
      <b/>
      <sz val="9"/>
      <color indexed="12"/>
      <name val="Verdana"/>
      <family val="2"/>
    </font>
    <font>
      <sz val="9"/>
      <name val="Verdana"/>
      <family val="2"/>
    </font>
    <font>
      <sz val="9"/>
      <name val="Arial"/>
      <family val="2"/>
    </font>
    <font>
      <b/>
      <sz val="8"/>
      <color indexed="12"/>
      <name val="Verdana"/>
      <family val="2"/>
    </font>
    <font>
      <b/>
      <sz val="11"/>
      <color indexed="12"/>
      <name val="Arial"/>
      <family val="2"/>
    </font>
    <font>
      <b/>
      <sz val="12"/>
      <color rgb="FF0070C0"/>
      <name val="Arial"/>
      <family val="2"/>
    </font>
    <font>
      <b/>
      <sz val="11"/>
      <color rgb="FF0070C0"/>
      <name val="Verdana"/>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8">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2" fillId="4" borderId="1" applyBorder="0">
      <alignment horizontal="center" vertical="center"/>
    </xf>
    <xf numFmtId="0" fontId="26" fillId="4" borderId="1" applyBorder="0">
      <alignment horizontal="center" vertical="center"/>
    </xf>
    <xf numFmtId="0" fontId="2" fillId="0" borderId="0" applyNumberFormat="0" applyFill="0" applyBorder="0" applyAlignment="0" applyProtection="0">
      <alignment vertical="top"/>
      <protection locked="0"/>
    </xf>
  </cellStyleXfs>
  <cellXfs count="98">
    <xf numFmtId="0" fontId="0" fillId="0" borderId="0" xfId="0"/>
    <xf numFmtId="0" fontId="5" fillId="2" borderId="0" xfId="0" applyFont="1" applyFill="1" applyBorder="1"/>
    <xf numFmtId="0" fontId="9" fillId="2" borderId="0" xfId="3" applyFont="1" applyFill="1" applyAlignment="1" applyProtection="1"/>
    <xf numFmtId="0" fontId="2" fillId="2" borderId="0" xfId="3" applyFill="1" applyAlignment="1" applyProtection="1"/>
    <xf numFmtId="0" fontId="0" fillId="2" borderId="0" xfId="0" applyFill="1"/>
    <xf numFmtId="0" fontId="10" fillId="2" borderId="0" xfId="3" applyFont="1" applyFill="1" applyAlignment="1" applyProtection="1">
      <alignment horizontal="left"/>
    </xf>
    <xf numFmtId="0" fontId="11" fillId="2" borderId="0" xfId="0" applyFont="1" applyFill="1"/>
    <xf numFmtId="0" fontId="6" fillId="2" borderId="0" xfId="0" applyFont="1" applyFill="1"/>
    <xf numFmtId="0" fontId="6" fillId="2" borderId="0" xfId="0" applyFont="1" applyFill="1" applyBorder="1"/>
    <xf numFmtId="0" fontId="0" fillId="2" borderId="0" xfId="0" applyFill="1" applyBorder="1"/>
    <xf numFmtId="3" fontId="6" fillId="2" borderId="0" xfId="0" applyNumberFormat="1" applyFont="1" applyFill="1"/>
    <xf numFmtId="0" fontId="0" fillId="2" borderId="0" xfId="0" applyFill="1" applyAlignment="1">
      <alignment wrapText="1"/>
    </xf>
    <xf numFmtId="0" fontId="0" fillId="2" borderId="0" xfId="0" applyFill="1" applyBorder="1" applyAlignment="1">
      <alignment wrapText="1"/>
    </xf>
    <xf numFmtId="0" fontId="0" fillId="2" borderId="0" xfId="0" applyFill="1" applyBorder="1" applyAlignment="1">
      <alignment horizontal="left"/>
    </xf>
    <xf numFmtId="3" fontId="0" fillId="2" borderId="0" xfId="0" applyNumberFormat="1" applyFill="1"/>
    <xf numFmtId="0" fontId="0" fillId="2" borderId="0" xfId="0" applyFill="1" applyAlignment="1">
      <alignment horizontal="right"/>
    </xf>
    <xf numFmtId="0" fontId="1" fillId="2" borderId="0" xfId="0" applyFont="1" applyFill="1" applyAlignment="1"/>
    <xf numFmtId="0" fontId="13" fillId="2" borderId="0" xfId="0" applyFont="1" applyFill="1"/>
    <xf numFmtId="0" fontId="17" fillId="2" borderId="0" xfId="0" applyFont="1" applyFill="1" applyAlignment="1">
      <alignment horizontal="left"/>
    </xf>
    <xf numFmtId="0" fontId="14" fillId="2" borderId="0" xfId="0" applyFont="1" applyFill="1"/>
    <xf numFmtId="0" fontId="14" fillId="2" borderId="0" xfId="0" applyFont="1" applyFill="1" applyAlignment="1">
      <alignment horizontal="left"/>
    </xf>
    <xf numFmtId="0" fontId="8" fillId="2" borderId="0" xfId="0" applyFont="1" applyFill="1"/>
    <xf numFmtId="0" fontId="18" fillId="2" borderId="0" xfId="3" applyFont="1" applyFill="1" applyAlignment="1" applyProtection="1">
      <alignment horizontal="left"/>
    </xf>
    <xf numFmtId="0" fontId="16" fillId="2" borderId="0" xfId="0" applyFont="1" applyFill="1"/>
    <xf numFmtId="0" fontId="17" fillId="2" borderId="0" xfId="0" applyFont="1" applyFill="1"/>
    <xf numFmtId="0" fontId="14" fillId="2" borderId="0" xfId="0" applyFont="1" applyFill="1" applyBorder="1"/>
    <xf numFmtId="0" fontId="8" fillId="2" borderId="0" xfId="0" applyFont="1" applyFill="1" applyBorder="1"/>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3" xfId="0" applyFont="1" applyFill="1" applyBorder="1" applyAlignment="1">
      <alignment horizontal="center" wrapText="1"/>
    </xf>
    <xf numFmtId="0" fontId="19" fillId="2" borderId="3" xfId="0" applyFont="1" applyFill="1" applyBorder="1" applyAlignment="1">
      <alignment horizontal="left"/>
    </xf>
    <xf numFmtId="0" fontId="14" fillId="0" borderId="3" xfId="0" applyFont="1" applyBorder="1"/>
    <xf numFmtId="0" fontId="14" fillId="0" borderId="3" xfId="0" applyFont="1" applyFill="1" applyBorder="1"/>
    <xf numFmtId="0" fontId="15" fillId="2" borderId="0" xfId="0" applyFont="1" applyFill="1"/>
    <xf numFmtId="0" fontId="20" fillId="2" borderId="0" xfId="0" applyFont="1" applyFill="1"/>
    <xf numFmtId="0" fontId="19" fillId="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20" fillId="0" borderId="0" xfId="0" applyFont="1" applyAlignment="1"/>
    <xf numFmtId="0" fontId="21" fillId="3" borderId="2" xfId="0" applyFont="1" applyFill="1" applyBorder="1" applyAlignment="1">
      <alignment horizontal="center" vertical="center" wrapText="1" shrinkToFit="1"/>
    </xf>
    <xf numFmtId="0" fontId="21" fillId="3"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Border="1"/>
    <xf numFmtId="0" fontId="22" fillId="0" borderId="3" xfId="0" applyFont="1" applyFill="1" applyBorder="1"/>
    <xf numFmtId="0" fontId="22" fillId="0" borderId="3" xfId="0" applyFont="1" applyBorder="1" applyAlignment="1">
      <alignment horizontal="right"/>
    </xf>
    <xf numFmtId="0" fontId="22" fillId="0" borderId="3" xfId="0" applyFont="1" applyFill="1" applyBorder="1" applyAlignment="1">
      <alignment horizontal="right"/>
    </xf>
    <xf numFmtId="0" fontId="19" fillId="3" borderId="3" xfId="0" applyFont="1" applyFill="1" applyBorder="1" applyAlignment="1">
      <alignment horizontal="center" vertical="center" wrapText="1" shrinkToFit="1"/>
    </xf>
    <xf numFmtId="3" fontId="14" fillId="3" borderId="3" xfId="0" applyNumberFormat="1" applyFont="1" applyFill="1" applyBorder="1"/>
    <xf numFmtId="3" fontId="14" fillId="3" borderId="3" xfId="0" applyNumberFormat="1" applyFont="1" applyFill="1" applyBorder="1" applyAlignment="1">
      <alignment horizontal="right"/>
    </xf>
    <xf numFmtId="0" fontId="14" fillId="0" borderId="3" xfId="0" applyNumberFormat="1" applyFont="1" applyBorder="1" applyAlignment="1">
      <alignment horizontal="right"/>
    </xf>
    <xf numFmtId="0" fontId="14" fillId="0" borderId="6" xfId="0" applyNumberFormat="1" applyFont="1" applyBorder="1" applyAlignment="1">
      <alignment horizontal="right"/>
    </xf>
    <xf numFmtId="0" fontId="14" fillId="0" borderId="7" xfId="0" applyNumberFormat="1" applyFont="1" applyFill="1" applyBorder="1" applyAlignment="1">
      <alignment horizontal="right"/>
    </xf>
    <xf numFmtId="0" fontId="7" fillId="2" borderId="0" xfId="0" applyFont="1" applyFill="1" applyBorder="1" applyAlignment="1">
      <alignment horizontal="left"/>
    </xf>
    <xf numFmtId="3" fontId="6" fillId="3" borderId="0" xfId="0" applyNumberFormat="1" applyFont="1" applyFill="1" applyBorder="1"/>
    <xf numFmtId="0" fontId="23" fillId="2" borderId="3" xfId="0" applyFont="1" applyFill="1" applyBorder="1" applyAlignment="1">
      <alignment horizontal="left" vertical="center" wrapText="1"/>
    </xf>
    <xf numFmtId="4" fontId="8" fillId="0" borderId="0" xfId="0" applyNumberFormat="1" applyFont="1" applyAlignment="1">
      <alignment horizontal="left"/>
    </xf>
    <xf numFmtId="0" fontId="8" fillId="0" borderId="3" xfId="0" applyFont="1" applyBorder="1" applyAlignment="1">
      <alignment horizontal="right"/>
    </xf>
    <xf numFmtId="49" fontId="8" fillId="0" borderId="3" xfId="0" applyNumberFormat="1" applyFont="1" applyBorder="1"/>
    <xf numFmtId="4" fontId="8" fillId="0" borderId="3" xfId="0" applyNumberFormat="1" applyFont="1" applyBorder="1" applyAlignment="1">
      <alignment horizontal="left"/>
    </xf>
    <xf numFmtId="0" fontId="8" fillId="0" borderId="3" xfId="0" applyFont="1" applyBorder="1"/>
    <xf numFmtId="0" fontId="8" fillId="0" borderId="3" xfId="0" applyFont="1" applyFill="1" applyBorder="1" applyAlignment="1">
      <alignment horizontal="right"/>
    </xf>
    <xf numFmtId="0" fontId="8" fillId="0" borderId="3" xfId="0" applyFont="1" applyFill="1" applyBorder="1"/>
    <xf numFmtId="1" fontId="3" fillId="0" borderId="3" xfId="0" applyNumberFormat="1" applyFont="1" applyFill="1" applyBorder="1" applyAlignment="1">
      <alignment horizontal="right"/>
    </xf>
    <xf numFmtId="0" fontId="3" fillId="0" borderId="3" xfId="0" applyFont="1" applyFill="1" applyBorder="1" applyAlignment="1">
      <alignment horizontal="right"/>
    </xf>
    <xf numFmtId="0" fontId="24" fillId="3" borderId="2" xfId="0" applyFont="1" applyFill="1" applyBorder="1" applyAlignment="1">
      <alignment horizontal="center" vertical="center" wrapText="1" shrinkToFit="1"/>
    </xf>
    <xf numFmtId="0" fontId="5" fillId="2" borderId="2" xfId="0" applyFont="1" applyFill="1" applyBorder="1" applyAlignment="1">
      <alignment horizontal="left"/>
    </xf>
    <xf numFmtId="0" fontId="8" fillId="0" borderId="3" xfId="0" applyNumberFormat="1" applyFont="1" applyBorder="1" applyAlignment="1">
      <alignment horizontal="right"/>
    </xf>
    <xf numFmtId="0" fontId="8" fillId="0" borderId="6" xfId="0" applyNumberFormat="1" applyFont="1" applyBorder="1" applyAlignment="1">
      <alignment horizontal="right"/>
    </xf>
    <xf numFmtId="0" fontId="8" fillId="0" borderId="7" xfId="0" applyNumberFormat="1" applyFont="1" applyFill="1" applyBorder="1" applyAlignment="1">
      <alignment horizontal="right"/>
    </xf>
    <xf numFmtId="0" fontId="25" fillId="2" borderId="3" xfId="0" applyFont="1" applyFill="1" applyBorder="1" applyAlignment="1">
      <alignment horizontal="left"/>
    </xf>
    <xf numFmtId="3" fontId="8" fillId="3" borderId="3" xfId="0" applyNumberFormat="1" applyFont="1" applyFill="1" applyBorder="1"/>
    <xf numFmtId="3" fontId="8" fillId="3" borderId="3" xfId="0" applyNumberFormat="1" applyFont="1" applyFill="1" applyBorder="1" applyAlignment="1">
      <alignment horizontal="right"/>
    </xf>
    <xf numFmtId="0" fontId="21" fillId="3" borderId="3" xfId="0" applyFont="1" applyFill="1" applyBorder="1" applyAlignment="1">
      <alignment horizontal="center" vertical="center" wrapText="1" shrinkToFit="1"/>
    </xf>
    <xf numFmtId="0" fontId="3" fillId="2" borderId="0" xfId="0" applyFont="1" applyFill="1"/>
    <xf numFmtId="0" fontId="5" fillId="2" borderId="3" xfId="0" applyFont="1" applyFill="1" applyBorder="1" applyAlignment="1">
      <alignment horizontal="center" vertical="center" wrapText="1" shrinkToFit="1"/>
    </xf>
    <xf numFmtId="0" fontId="5" fillId="2" borderId="3" xfId="0" applyFont="1" applyFill="1" applyBorder="1" applyAlignment="1">
      <alignment horizontal="left"/>
    </xf>
    <xf numFmtId="0" fontId="14" fillId="2" borderId="0" xfId="0" applyFont="1" applyFill="1" applyAlignment="1">
      <alignment horizontal="right"/>
    </xf>
    <xf numFmtId="3" fontId="14" fillId="2" borderId="3" xfId="0" applyNumberFormat="1" applyFont="1" applyFill="1" applyBorder="1" applyAlignment="1">
      <alignment horizontal="right"/>
    </xf>
    <xf numFmtId="49" fontId="8" fillId="0" borderId="3" xfId="0" applyNumberFormat="1" applyFont="1" applyBorder="1" applyAlignment="1">
      <alignment horizontal="left"/>
    </xf>
    <xf numFmtId="0" fontId="13" fillId="2" borderId="0" xfId="0" applyFont="1" applyFill="1" applyAlignment="1">
      <alignment horizontal="center" vertical="center" wrapText="1"/>
    </xf>
    <xf numFmtId="0" fontId="14" fillId="0" borderId="0" xfId="0" applyFont="1" applyAlignment="1">
      <alignment horizontal="center" vertical="center" wrapText="1"/>
    </xf>
    <xf numFmtId="0" fontId="10" fillId="2" borderId="0" xfId="3" applyFont="1" applyFill="1" applyAlignment="1" applyProtection="1">
      <alignment horizontal="left"/>
    </xf>
    <xf numFmtId="0" fontId="18" fillId="2" borderId="0" xfId="3" applyFont="1" applyFill="1" applyAlignment="1" applyProtection="1">
      <alignment horizontal="left"/>
    </xf>
    <xf numFmtId="0" fontId="15" fillId="2" borderId="0" xfId="0" applyFont="1" applyFill="1" applyAlignment="1"/>
    <xf numFmtId="0" fontId="14" fillId="0" borderId="0" xfId="0" applyFont="1" applyAlignment="1"/>
    <xf numFmtId="0" fontId="15" fillId="2" borderId="0" xfId="0" applyFont="1" applyFill="1" applyAlignment="1">
      <alignment horizontal="left" vertical="center" wrapText="1"/>
    </xf>
    <xf numFmtId="0" fontId="27" fillId="4" borderId="1" xfId="3" applyFont="1" applyFill="1" applyBorder="1" applyAlignment="1" applyProtection="1">
      <alignment horizontal="center" vertical="center"/>
    </xf>
    <xf numFmtId="0" fontId="26" fillId="4" borderId="4" xfId="3" applyFont="1" applyFill="1" applyBorder="1" applyAlignment="1" applyProtection="1">
      <alignment horizontal="center" vertical="center"/>
    </xf>
    <xf numFmtId="0" fontId="26" fillId="4" borderId="1" xfId="3" applyFont="1" applyFill="1" applyBorder="1" applyAlignment="1" applyProtection="1">
      <alignment horizontal="center" vertical="center"/>
    </xf>
    <xf numFmtId="0" fontId="19" fillId="0" borderId="2" xfId="0" applyFont="1" applyFill="1" applyBorder="1" applyAlignment="1">
      <alignment horizontal="center" wrapText="1"/>
    </xf>
    <xf numFmtId="0" fontId="19" fillId="0" borderId="5" xfId="0" applyFont="1" applyFill="1" applyBorder="1" applyAlignment="1">
      <alignment horizontal="center" wrapText="1"/>
    </xf>
    <xf numFmtId="0" fontId="19" fillId="0" borderId="6" xfId="0" applyFont="1" applyFill="1" applyBorder="1" applyAlignment="1">
      <alignment horizontal="center" wrapText="1"/>
    </xf>
    <xf numFmtId="0" fontId="17" fillId="2" borderId="0" xfId="0" applyFont="1" applyFill="1" applyAlignment="1"/>
    <xf numFmtId="0" fontId="20" fillId="0" borderId="0" xfId="0" applyFont="1" applyAlignment="1"/>
    <xf numFmtId="0" fontId="19" fillId="3" borderId="2"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0" fontId="0" fillId="0" borderId="6" xfId="0" applyBorder="1" applyAlignment="1"/>
    <xf numFmtId="0" fontId="0" fillId="0" borderId="0" xfId="0" applyAlignment="1"/>
    <xf numFmtId="0" fontId="19" fillId="3" borderId="6" xfId="0" applyFont="1" applyFill="1" applyBorder="1" applyAlignment="1">
      <alignment horizontal="center" vertical="center" wrapText="1" shrinkToFit="1"/>
    </xf>
  </cellXfs>
  <cellStyles count="4">
    <cellStyle name="Estilo 1" xfId="1"/>
    <cellStyle name="Estilo 2" xfId="2"/>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514350</xdr:colOff>
      <xdr:row>0</xdr:row>
      <xdr:rowOff>57150</xdr:rowOff>
    </xdr:from>
    <xdr:to>
      <xdr:col>1</xdr:col>
      <xdr:colOff>352425</xdr:colOff>
      <xdr:row>4</xdr:row>
      <xdr:rowOff>142875</xdr:rowOff>
    </xdr:to>
    <xdr:pic>
      <xdr:nvPicPr>
        <xdr:cNvPr id="1070"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715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H23"/>
  <sheetViews>
    <sheetView tabSelected="1" workbookViewId="0"/>
  </sheetViews>
  <sheetFormatPr baseColWidth="10" defaultRowHeight="12.75" x14ac:dyDescent="0.2"/>
  <cols>
    <col min="1" max="1" width="11.42578125" style="4"/>
    <col min="2" max="2" width="11.42578125" style="4" customWidth="1"/>
    <col min="3" max="3" width="15.140625" style="4" customWidth="1"/>
    <col min="4" max="16384" width="11.42578125" style="4"/>
  </cols>
  <sheetData>
    <row r="6" spans="2:8" x14ac:dyDescent="0.2">
      <c r="C6" s="78" t="s">
        <v>23</v>
      </c>
      <c r="D6" s="79"/>
      <c r="E6" s="79"/>
      <c r="F6" s="79"/>
      <c r="G6" s="79"/>
      <c r="H6" s="79"/>
    </row>
    <row r="7" spans="2:8" ht="24.75" customHeight="1" x14ac:dyDescent="0.2">
      <c r="C7" s="79"/>
      <c r="D7" s="79"/>
      <c r="E7" s="79"/>
      <c r="F7" s="79"/>
      <c r="G7" s="79"/>
      <c r="H7" s="79"/>
    </row>
    <row r="9" spans="2:8" ht="15.75" x14ac:dyDescent="0.25">
      <c r="B9" s="3" t="s">
        <v>0</v>
      </c>
    </row>
    <row r="10" spans="2:8" ht="15.75" x14ac:dyDescent="0.25">
      <c r="B10" s="3"/>
    </row>
    <row r="11" spans="2:8" ht="14.25" x14ac:dyDescent="0.2">
      <c r="B11" s="18">
        <v>2015</v>
      </c>
    </row>
    <row r="12" spans="2:8" x14ac:dyDescent="0.2">
      <c r="B12" s="19"/>
      <c r="C12" s="81" t="s">
        <v>19</v>
      </c>
      <c r="D12" s="81"/>
      <c r="E12" s="81"/>
      <c r="F12" s="81"/>
      <c r="G12" s="81"/>
      <c r="H12" s="81"/>
    </row>
    <row r="13" spans="2:8" x14ac:dyDescent="0.2">
      <c r="B13" s="19"/>
      <c r="C13" s="81" t="s">
        <v>20</v>
      </c>
      <c r="D13" s="81"/>
      <c r="E13" s="81"/>
      <c r="F13" s="81"/>
      <c r="G13" s="81"/>
      <c r="H13" s="81"/>
    </row>
    <row r="14" spans="2:8" x14ac:dyDescent="0.2">
      <c r="B14" s="19"/>
      <c r="C14" s="81" t="s">
        <v>21</v>
      </c>
      <c r="D14" s="81"/>
      <c r="E14" s="81"/>
      <c r="F14" s="81"/>
      <c r="G14" s="81"/>
      <c r="H14" s="81"/>
    </row>
    <row r="15" spans="2:8" x14ac:dyDescent="0.2">
      <c r="B15" s="19"/>
      <c r="C15" s="22"/>
      <c r="D15" s="22"/>
      <c r="E15" s="22"/>
      <c r="F15" s="19"/>
      <c r="G15" s="19"/>
      <c r="H15" s="19"/>
    </row>
    <row r="16" spans="2:8" x14ac:dyDescent="0.2">
      <c r="B16" s="82" t="s">
        <v>53</v>
      </c>
      <c r="C16" s="83"/>
      <c r="D16" s="83"/>
      <c r="E16" s="19"/>
      <c r="F16" s="19"/>
      <c r="G16" s="19"/>
      <c r="H16" s="19"/>
    </row>
    <row r="17" spans="2:8" x14ac:dyDescent="0.2">
      <c r="B17" s="19"/>
      <c r="C17" s="81" t="s">
        <v>16</v>
      </c>
      <c r="D17" s="81"/>
      <c r="E17" s="19"/>
      <c r="F17" s="19"/>
      <c r="G17" s="19"/>
      <c r="H17" s="19"/>
    </row>
    <row r="18" spans="2:8" x14ac:dyDescent="0.2">
      <c r="B18" s="19"/>
      <c r="C18" s="22" t="s">
        <v>17</v>
      </c>
      <c r="D18" s="22"/>
      <c r="E18" s="20"/>
      <c r="F18" s="19"/>
      <c r="G18" s="19"/>
      <c r="H18" s="19"/>
    </row>
    <row r="19" spans="2:8" ht="15" x14ac:dyDescent="0.25">
      <c r="C19" s="5"/>
      <c r="D19" s="6"/>
    </row>
    <row r="20" spans="2:8" ht="15.75" x14ac:dyDescent="0.25">
      <c r="B20" s="2"/>
    </row>
    <row r="21" spans="2:8" ht="15" x14ac:dyDescent="0.25">
      <c r="C21" s="80"/>
      <c r="D21" s="80"/>
    </row>
    <row r="22" spans="2:8" ht="15" x14ac:dyDescent="0.25">
      <c r="C22" s="80"/>
      <c r="D22" s="80"/>
    </row>
    <row r="23" spans="2:8" ht="15" x14ac:dyDescent="0.25">
      <c r="C23" s="80"/>
      <c r="D23" s="80"/>
    </row>
  </sheetData>
  <mergeCells count="9">
    <mergeCell ref="C6:H7"/>
    <mergeCell ref="C22:D22"/>
    <mergeCell ref="C17:D17"/>
    <mergeCell ref="C23:D23"/>
    <mergeCell ref="C12:H12"/>
    <mergeCell ref="C13:H13"/>
    <mergeCell ref="C14:H14"/>
    <mergeCell ref="C21:D21"/>
    <mergeCell ref="B16:D16"/>
  </mergeCells>
  <phoneticPr fontId="4" type="noConversion"/>
  <hyperlinks>
    <hyperlink ref="C12:D12" location="Sentencias!A1" display="1.1. Sentencias"/>
    <hyperlink ref="C14:D14" location="Condenas!A1" display="1.1.2. Curso 2005/2006"/>
    <hyperlink ref="C18" location="'Ter 07-08'!A1" display="1.1.4. Curso 2007/2008"/>
    <hyperlink ref="B9" location="Fuente!A1" display="Fuente"/>
    <hyperlink ref="C13:E13" location="Enjuiciados!A1" display="1.2. Personas enjuiciadas"/>
    <hyperlink ref="C17:D17" location="'Serie sentencias'!A1" display="2.1. Sentencias"/>
    <hyperlink ref="C18:D18" location="'Serie enjuiciados'!A1" display="2.2. Personas enjuiciadas"/>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J12"/>
  <sheetViews>
    <sheetView workbookViewId="0"/>
  </sheetViews>
  <sheetFormatPr baseColWidth="10" defaultRowHeight="12.75" x14ac:dyDescent="0.2"/>
  <cols>
    <col min="1" max="1" width="5.5703125" style="4" customWidth="1"/>
    <col min="2" max="2" width="19.5703125" style="4" bestFit="1" customWidth="1"/>
    <col min="3" max="9" width="11.42578125" style="4"/>
    <col min="10" max="10" width="67.140625" style="4" customWidth="1"/>
    <col min="11" max="16384" width="11.42578125" style="4"/>
  </cols>
  <sheetData>
    <row r="1" spans="2:10" ht="13.5" thickBot="1" x14ac:dyDescent="0.25"/>
    <row r="2" spans="2:10" ht="17.25" thickTop="1" thickBot="1" x14ac:dyDescent="0.25">
      <c r="I2" s="85" t="s">
        <v>27</v>
      </c>
      <c r="J2" s="86"/>
    </row>
    <row r="3" spans="2:10" ht="13.5" thickTop="1" x14ac:dyDescent="0.2"/>
    <row r="4" spans="2:10" ht="18" x14ac:dyDescent="0.25">
      <c r="B4" s="17" t="s">
        <v>0</v>
      </c>
    </row>
    <row r="7" spans="2:10" ht="12.75" customHeight="1" x14ac:dyDescent="0.2">
      <c r="B7" s="84" t="s">
        <v>54</v>
      </c>
      <c r="C7" s="84"/>
      <c r="D7" s="84"/>
      <c r="E7" s="84"/>
      <c r="F7" s="84"/>
      <c r="G7" s="84"/>
      <c r="H7" s="84"/>
      <c r="I7" s="84"/>
      <c r="J7" s="84"/>
    </row>
    <row r="8" spans="2:10" x14ac:dyDescent="0.2">
      <c r="B8" s="84"/>
      <c r="C8" s="84"/>
      <c r="D8" s="84"/>
      <c r="E8" s="84"/>
      <c r="F8" s="84"/>
      <c r="G8" s="84"/>
      <c r="H8" s="84"/>
      <c r="I8" s="84"/>
      <c r="J8" s="84"/>
    </row>
    <row r="9" spans="2:10" x14ac:dyDescent="0.2">
      <c r="B9" s="84"/>
      <c r="C9" s="84"/>
      <c r="D9" s="84"/>
      <c r="E9" s="84"/>
      <c r="F9" s="84"/>
      <c r="G9" s="84"/>
      <c r="H9" s="84"/>
      <c r="I9" s="84"/>
      <c r="J9" s="84"/>
    </row>
    <row r="10" spans="2:10" x14ac:dyDescent="0.2">
      <c r="B10" s="84"/>
      <c r="C10" s="84"/>
      <c r="D10" s="84"/>
      <c r="E10" s="84"/>
      <c r="F10" s="84"/>
      <c r="G10" s="84"/>
      <c r="H10" s="84"/>
      <c r="I10" s="84"/>
      <c r="J10" s="84"/>
    </row>
    <row r="11" spans="2:10" ht="12.75" customHeight="1" x14ac:dyDescent="0.2"/>
    <row r="12" spans="2:10" ht="12.75" customHeight="1" x14ac:dyDescent="0.2"/>
  </sheetData>
  <mergeCells count="2">
    <mergeCell ref="B7:J10"/>
    <mergeCell ref="I2:J2"/>
  </mergeCells>
  <phoneticPr fontId="4" type="noConversion"/>
  <hyperlinks>
    <hyperlink ref="E2:J2" location="Inicio!A1" display="Volver a Inicio"/>
  </hyperlinks>
  <pageMargins left="0.75" right="0.75" top="1" bottom="1"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H10"/>
  <sheetViews>
    <sheetView workbookViewId="0"/>
  </sheetViews>
  <sheetFormatPr baseColWidth="10" defaultRowHeight="12.75" x14ac:dyDescent="0.2"/>
  <cols>
    <col min="1" max="1" width="5.5703125" style="4" customWidth="1"/>
    <col min="2" max="2" width="24.7109375" style="4" customWidth="1"/>
    <col min="3" max="4" width="17.7109375" style="4" customWidth="1"/>
    <col min="5" max="5" width="14.85546875" style="4" customWidth="1"/>
    <col min="6" max="16384" width="11.42578125" style="4"/>
  </cols>
  <sheetData>
    <row r="2" spans="2:8" ht="13.5" thickBot="1" x14ac:dyDescent="0.25"/>
    <row r="3" spans="2:8" ht="17.25" thickTop="1" thickBot="1" x14ac:dyDescent="0.25">
      <c r="B3" s="23" t="s">
        <v>5</v>
      </c>
      <c r="C3" s="23"/>
      <c r="D3" s="23"/>
      <c r="E3" s="23"/>
      <c r="G3" s="87" t="s">
        <v>27</v>
      </c>
      <c r="H3" s="86"/>
    </row>
    <row r="4" spans="2:8" ht="15.75" thickTop="1" x14ac:dyDescent="0.2">
      <c r="B4" s="23" t="s">
        <v>33</v>
      </c>
      <c r="C4" s="23"/>
      <c r="D4" s="23"/>
      <c r="E4" s="23"/>
    </row>
    <row r="5" spans="2:8" ht="15" x14ac:dyDescent="0.2">
      <c r="B5" s="1"/>
      <c r="C5" s="8"/>
      <c r="D5" s="8"/>
      <c r="E5" s="7"/>
    </row>
    <row r="6" spans="2:8" ht="15" x14ac:dyDescent="0.2">
      <c r="B6" s="21"/>
      <c r="C6" s="26"/>
      <c r="D6" s="26"/>
      <c r="E6" s="26"/>
      <c r="F6" s="8"/>
    </row>
    <row r="7" spans="2:8" ht="25.5" x14ac:dyDescent="0.2">
      <c r="B7" s="25"/>
      <c r="C7" s="27" t="s">
        <v>6</v>
      </c>
      <c r="D7" s="28" t="s">
        <v>7</v>
      </c>
      <c r="E7" s="29" t="s">
        <v>8</v>
      </c>
    </row>
    <row r="8" spans="2:8" x14ac:dyDescent="0.2">
      <c r="B8" s="30" t="s">
        <v>9</v>
      </c>
      <c r="C8" s="48">
        <v>39</v>
      </c>
      <c r="D8" s="49">
        <v>17</v>
      </c>
      <c r="E8" s="50">
        <f>SUM(C8:D8)</f>
        <v>56</v>
      </c>
    </row>
    <row r="9" spans="2:8" x14ac:dyDescent="0.2">
      <c r="B9" s="30" t="s">
        <v>10</v>
      </c>
      <c r="C9" s="31">
        <v>16</v>
      </c>
      <c r="D9" s="31">
        <v>7</v>
      </c>
      <c r="E9" s="32">
        <f>C9+D9</f>
        <v>23</v>
      </c>
    </row>
    <row r="10" spans="2:8" x14ac:dyDescent="0.2">
      <c r="B10" s="30" t="s">
        <v>8</v>
      </c>
      <c r="C10" s="31">
        <f>SUM(C8:C9)</f>
        <v>55</v>
      </c>
      <c r="D10" s="31">
        <f>SUM(D8:D9)</f>
        <v>24</v>
      </c>
      <c r="E10" s="32">
        <f>SUM(E8:E9)</f>
        <v>79</v>
      </c>
      <c r="F10" s="9"/>
    </row>
  </sheetData>
  <mergeCells count="1">
    <mergeCell ref="G3:H3"/>
  </mergeCells>
  <phoneticPr fontId="4" type="noConversion"/>
  <hyperlinks>
    <hyperlink ref="G3:H3" location="Inicio!A1" display="Volver a Inicio"/>
  </hyperlinks>
  <pageMargins left="0.75" right="0.75" top="1" bottom="1" header="0" footer="0"/>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I26"/>
  <sheetViews>
    <sheetView workbookViewId="0"/>
  </sheetViews>
  <sheetFormatPr baseColWidth="10" defaultRowHeight="12.75" x14ac:dyDescent="0.2"/>
  <cols>
    <col min="1" max="1" width="5.5703125" style="4" customWidth="1"/>
    <col min="2" max="2" width="20" style="4" bestFit="1" customWidth="1"/>
    <col min="3" max="16384" width="11.42578125" style="4"/>
  </cols>
  <sheetData>
    <row r="1" spans="2:9" ht="13.5" thickBot="1" x14ac:dyDescent="0.25"/>
    <row r="2" spans="2:9" ht="17.25" thickTop="1" thickBot="1" x14ac:dyDescent="0.25">
      <c r="H2" s="87" t="s">
        <v>27</v>
      </c>
      <c r="I2" s="86"/>
    </row>
    <row r="3" spans="2:9" ht="15" thickTop="1" x14ac:dyDescent="0.2">
      <c r="B3" s="24" t="s">
        <v>22</v>
      </c>
      <c r="C3" s="24"/>
      <c r="D3" s="24"/>
      <c r="E3" s="24"/>
      <c r="F3" s="34"/>
      <c r="G3" s="6"/>
    </row>
    <row r="4" spans="2:9" ht="14.25" x14ac:dyDescent="0.2">
      <c r="B4" s="24" t="s">
        <v>33</v>
      </c>
      <c r="C4" s="24"/>
      <c r="D4" s="24"/>
      <c r="E4" s="24"/>
      <c r="F4" s="34"/>
      <c r="G4" s="6"/>
    </row>
    <row r="6" spans="2:9" ht="15" x14ac:dyDescent="0.2">
      <c r="B6" s="7"/>
      <c r="C6" s="10"/>
      <c r="D6" s="10"/>
      <c r="E6" s="10"/>
    </row>
    <row r="7" spans="2:9" ht="25.5" x14ac:dyDescent="0.2">
      <c r="B7" s="25"/>
      <c r="C7" s="28" t="s">
        <v>11</v>
      </c>
      <c r="D7" s="28" t="s">
        <v>12</v>
      </c>
      <c r="E7" s="28" t="s">
        <v>34</v>
      </c>
      <c r="F7" s="28" t="s">
        <v>1</v>
      </c>
    </row>
    <row r="8" spans="2:9" x14ac:dyDescent="0.2">
      <c r="B8" s="30" t="s">
        <v>13</v>
      </c>
      <c r="C8" s="46">
        <v>142</v>
      </c>
      <c r="D8" s="46">
        <v>74</v>
      </c>
      <c r="E8" s="46"/>
      <c r="F8" s="47">
        <f>C8+D8</f>
        <v>216</v>
      </c>
    </row>
    <row r="9" spans="2:9" x14ac:dyDescent="0.2">
      <c r="B9" s="30" t="s">
        <v>14</v>
      </c>
      <c r="C9" s="46">
        <v>56</v>
      </c>
      <c r="D9" s="46">
        <v>26</v>
      </c>
      <c r="E9" s="46">
        <v>1</v>
      </c>
      <c r="F9" s="47">
        <f>C9+D9+E9</f>
        <v>83</v>
      </c>
    </row>
    <row r="10" spans="2:9" x14ac:dyDescent="0.2">
      <c r="B10" s="30" t="s">
        <v>15</v>
      </c>
      <c r="C10" s="46">
        <f>C8+C9</f>
        <v>198</v>
      </c>
      <c r="D10" s="46">
        <f>D8+D9</f>
        <v>100</v>
      </c>
      <c r="E10" s="46"/>
      <c r="F10" s="46">
        <f>F8+F9</f>
        <v>299</v>
      </c>
    </row>
    <row r="11" spans="2:9" ht="15.75" x14ac:dyDescent="0.25">
      <c r="B11" s="51"/>
      <c r="C11" s="52"/>
      <c r="D11" s="52"/>
      <c r="E11" s="52"/>
      <c r="F11" s="52"/>
    </row>
    <row r="12" spans="2:9" ht="15.75" x14ac:dyDescent="0.25">
      <c r="B12" s="51"/>
      <c r="C12" s="52"/>
      <c r="D12" s="52"/>
      <c r="E12" s="52"/>
      <c r="F12" s="52"/>
    </row>
    <row r="13" spans="2:9" x14ac:dyDescent="0.2">
      <c r="B13" s="33" t="s">
        <v>24</v>
      </c>
      <c r="C13" s="19"/>
      <c r="D13" s="19"/>
      <c r="E13" s="19"/>
    </row>
    <row r="14" spans="2:9" x14ac:dyDescent="0.2">
      <c r="F14" s="72"/>
    </row>
    <row r="15" spans="2:9" ht="25.5" x14ac:dyDescent="0.2">
      <c r="B15" s="26"/>
      <c r="C15" s="73" t="s">
        <v>11</v>
      </c>
      <c r="D15" s="73" t="s">
        <v>12</v>
      </c>
      <c r="E15" s="73" t="s">
        <v>34</v>
      </c>
      <c r="F15" s="73" t="s">
        <v>1</v>
      </c>
    </row>
    <row r="16" spans="2:9" x14ac:dyDescent="0.2">
      <c r="B16" s="74" t="s">
        <v>13</v>
      </c>
      <c r="C16" s="75">
        <v>71</v>
      </c>
      <c r="D16" s="76">
        <v>22</v>
      </c>
      <c r="E16" s="76"/>
      <c r="F16" s="76">
        <f>C16+D16+E16</f>
        <v>93</v>
      </c>
    </row>
    <row r="17" spans="2:6" x14ac:dyDescent="0.2">
      <c r="B17" s="74" t="s">
        <v>14</v>
      </c>
      <c r="C17" s="76">
        <v>16</v>
      </c>
      <c r="D17" s="76">
        <v>7</v>
      </c>
      <c r="E17" s="76"/>
      <c r="F17" s="76">
        <f>C17+D17+E17</f>
        <v>23</v>
      </c>
    </row>
    <row r="18" spans="2:6" x14ac:dyDescent="0.2">
      <c r="B18" s="74" t="s">
        <v>15</v>
      </c>
      <c r="C18" s="76">
        <f>C16+C17</f>
        <v>87</v>
      </c>
      <c r="D18" s="76">
        <f>D16+D17</f>
        <v>29</v>
      </c>
      <c r="E18" s="76"/>
      <c r="F18" s="76">
        <f>SUM(F16:F17)</f>
        <v>116</v>
      </c>
    </row>
    <row r="19" spans="2:6" x14ac:dyDescent="0.2">
      <c r="B19" s="19"/>
      <c r="C19" s="19"/>
      <c r="D19" s="19"/>
      <c r="E19" s="19"/>
      <c r="F19" s="21"/>
    </row>
    <row r="20" spans="2:6" x14ac:dyDescent="0.2">
      <c r="B20" s="19"/>
      <c r="C20" s="19"/>
      <c r="D20" s="19"/>
      <c r="E20" s="19"/>
      <c r="F20" s="21"/>
    </row>
    <row r="21" spans="2:6" x14ac:dyDescent="0.2">
      <c r="B21" s="33" t="s">
        <v>25</v>
      </c>
      <c r="C21" s="19"/>
      <c r="D21" s="19"/>
      <c r="E21" s="19"/>
      <c r="F21" s="21"/>
    </row>
    <row r="22" spans="2:6" x14ac:dyDescent="0.2">
      <c r="B22" s="19"/>
      <c r="C22" s="19"/>
      <c r="D22" s="19"/>
      <c r="E22" s="19"/>
      <c r="F22" s="21"/>
    </row>
    <row r="23" spans="2:6" ht="25.5" x14ac:dyDescent="0.2">
      <c r="B23" s="26"/>
      <c r="C23" s="73" t="s">
        <v>11</v>
      </c>
      <c r="D23" s="73" t="s">
        <v>12</v>
      </c>
      <c r="E23" s="73" t="s">
        <v>34</v>
      </c>
      <c r="F23" s="73" t="s">
        <v>1</v>
      </c>
    </row>
    <row r="24" spans="2:6" x14ac:dyDescent="0.2">
      <c r="B24" s="74" t="s">
        <v>13</v>
      </c>
      <c r="C24" s="75">
        <v>71</v>
      </c>
      <c r="D24" s="76">
        <v>52</v>
      </c>
      <c r="E24" s="76">
        <v>0</v>
      </c>
      <c r="F24" s="76">
        <f>C24+D24</f>
        <v>123</v>
      </c>
    </row>
    <row r="25" spans="2:6" x14ac:dyDescent="0.2">
      <c r="B25" s="74" t="s">
        <v>14</v>
      </c>
      <c r="C25" s="76">
        <v>40</v>
      </c>
      <c r="D25" s="76">
        <v>19</v>
      </c>
      <c r="E25" s="76">
        <v>1</v>
      </c>
      <c r="F25" s="76">
        <f>C25+D25+E25</f>
        <v>60</v>
      </c>
    </row>
    <row r="26" spans="2:6" x14ac:dyDescent="0.2">
      <c r="B26" s="74" t="s">
        <v>15</v>
      </c>
      <c r="C26" s="76">
        <f>C24+C25</f>
        <v>111</v>
      </c>
      <c r="D26" s="76">
        <f t="shared" ref="D26:E26" si="0">D24+D25</f>
        <v>71</v>
      </c>
      <c r="E26" s="76">
        <f t="shared" si="0"/>
        <v>1</v>
      </c>
      <c r="F26" s="76">
        <f>C26+D26+E26</f>
        <v>183</v>
      </c>
    </row>
  </sheetData>
  <mergeCells count="1">
    <mergeCell ref="H2:I2"/>
  </mergeCells>
  <phoneticPr fontId="4" type="noConversion"/>
  <hyperlinks>
    <hyperlink ref="H2:I2" location="Inicio!A1" display="Volver a Inicio"/>
  </hyperlinks>
  <pageMargins left="0.75" right="0.75" top="1" bottom="1" header="0" footer="0"/>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H21"/>
  <sheetViews>
    <sheetView workbookViewId="0"/>
  </sheetViews>
  <sheetFormatPr baseColWidth="10" defaultRowHeight="12.75" x14ac:dyDescent="0.2"/>
  <cols>
    <col min="1" max="1" width="5.5703125" style="4" customWidth="1"/>
    <col min="2" max="2" width="21.140625" style="4" customWidth="1"/>
    <col min="3" max="3" width="32" style="4" customWidth="1"/>
    <col min="4" max="4" width="15.140625" style="4" customWidth="1"/>
    <col min="5" max="16384" width="11.42578125" style="4"/>
  </cols>
  <sheetData>
    <row r="1" spans="2:8" ht="13.5" thickBot="1" x14ac:dyDescent="0.25"/>
    <row r="2" spans="2:8" ht="17.25" thickTop="1" thickBot="1" x14ac:dyDescent="0.25">
      <c r="G2" s="87" t="s">
        <v>27</v>
      </c>
      <c r="H2" s="86"/>
    </row>
    <row r="3" spans="2:8" ht="15" thickTop="1" x14ac:dyDescent="0.2">
      <c r="B3" s="24" t="s">
        <v>2</v>
      </c>
      <c r="C3" s="34"/>
      <c r="D3" s="34"/>
      <c r="E3" s="34"/>
    </row>
    <row r="4" spans="2:8" ht="14.25" x14ac:dyDescent="0.2">
      <c r="B4" s="24" t="s">
        <v>33</v>
      </c>
      <c r="C4" s="34"/>
      <c r="D4" s="34"/>
      <c r="E4" s="34"/>
    </row>
    <row r="7" spans="2:8" ht="25.5" x14ac:dyDescent="0.2">
      <c r="B7" s="35" t="s">
        <v>3</v>
      </c>
      <c r="C7" s="36" t="s">
        <v>28</v>
      </c>
      <c r="D7" s="35" t="s">
        <v>4</v>
      </c>
    </row>
    <row r="8" spans="2:8" x14ac:dyDescent="0.2">
      <c r="B8" s="53" t="s">
        <v>35</v>
      </c>
      <c r="C8" s="54">
        <v>153206.14000000001</v>
      </c>
      <c r="D8" s="55">
        <v>1</v>
      </c>
      <c r="G8" s="14"/>
    </row>
    <row r="9" spans="2:8" x14ac:dyDescent="0.2">
      <c r="B9" s="56" t="s">
        <v>36</v>
      </c>
      <c r="C9" s="57" t="s">
        <v>37</v>
      </c>
      <c r="D9" s="55">
        <v>2</v>
      </c>
      <c r="G9" s="14"/>
    </row>
    <row r="10" spans="2:8" x14ac:dyDescent="0.2">
      <c r="B10" s="58" t="s">
        <v>38</v>
      </c>
      <c r="C10" s="57" t="s">
        <v>39</v>
      </c>
      <c r="D10" s="55">
        <v>9</v>
      </c>
      <c r="G10" s="14"/>
    </row>
    <row r="11" spans="2:8" x14ac:dyDescent="0.2">
      <c r="B11" s="58" t="s">
        <v>40</v>
      </c>
      <c r="C11" s="57" t="s">
        <v>41</v>
      </c>
      <c r="D11" s="55">
        <v>62</v>
      </c>
      <c r="G11" s="15"/>
    </row>
    <row r="12" spans="2:8" x14ac:dyDescent="0.2">
      <c r="B12" s="58" t="s">
        <v>42</v>
      </c>
      <c r="C12" s="57" t="s">
        <v>43</v>
      </c>
      <c r="D12" s="59">
        <v>15</v>
      </c>
    </row>
    <row r="13" spans="2:8" x14ac:dyDescent="0.2">
      <c r="B13" s="60" t="s">
        <v>30</v>
      </c>
      <c r="C13" s="57" t="s">
        <v>44</v>
      </c>
      <c r="D13" s="59">
        <v>57</v>
      </c>
    </row>
    <row r="14" spans="2:8" x14ac:dyDescent="0.2">
      <c r="B14" s="60" t="s">
        <v>31</v>
      </c>
      <c r="C14" s="57" t="s">
        <v>45</v>
      </c>
      <c r="D14" s="59">
        <v>7</v>
      </c>
    </row>
    <row r="15" spans="2:8" x14ac:dyDescent="0.2">
      <c r="B15" s="60" t="s">
        <v>32</v>
      </c>
      <c r="C15" s="57" t="s">
        <v>46</v>
      </c>
      <c r="D15" s="59">
        <v>48</v>
      </c>
    </row>
    <row r="16" spans="2:8" x14ac:dyDescent="0.2">
      <c r="B16" s="60" t="s">
        <v>47</v>
      </c>
      <c r="C16" s="57" t="s">
        <v>48</v>
      </c>
      <c r="D16" s="59">
        <v>10</v>
      </c>
    </row>
    <row r="17" spans="2:4" x14ac:dyDescent="0.2">
      <c r="B17" s="60" t="s">
        <v>55</v>
      </c>
      <c r="C17" s="77">
        <v>327.53500000000003</v>
      </c>
      <c r="D17" s="59">
        <v>1</v>
      </c>
    </row>
    <row r="18" spans="2:4" x14ac:dyDescent="0.2">
      <c r="B18" s="60" t="s">
        <v>49</v>
      </c>
      <c r="C18" s="57" t="s">
        <v>50</v>
      </c>
      <c r="D18" s="59">
        <v>2</v>
      </c>
    </row>
    <row r="19" spans="2:4" x14ac:dyDescent="0.2">
      <c r="B19" s="60" t="s">
        <v>56</v>
      </c>
      <c r="C19" s="77">
        <v>327.53500000000003</v>
      </c>
      <c r="D19" s="59">
        <v>1</v>
      </c>
    </row>
    <row r="20" spans="2:4" x14ac:dyDescent="0.2">
      <c r="B20" s="60" t="s">
        <v>57</v>
      </c>
      <c r="C20" s="77">
        <v>327.53500000000003</v>
      </c>
      <c r="D20" s="59">
        <v>1</v>
      </c>
    </row>
    <row r="21" spans="2:4" x14ac:dyDescent="0.2">
      <c r="B21" s="58"/>
      <c r="C21" s="61" t="s">
        <v>1</v>
      </c>
      <c r="D21" s="62">
        <f>SUM(D8:D20)</f>
        <v>216</v>
      </c>
    </row>
  </sheetData>
  <mergeCells count="1">
    <mergeCell ref="G2:H2"/>
  </mergeCells>
  <phoneticPr fontId="4" type="noConversion"/>
  <hyperlinks>
    <hyperlink ref="G2:H2" location="Inicio!A1" display="Volver a Inicio"/>
  </hyperlinks>
  <pageMargins left="0.75" right="0.75" top="1" bottom="1" header="0" footer="0"/>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30"/>
  <sheetViews>
    <sheetView workbookViewId="0"/>
  </sheetViews>
  <sheetFormatPr baseColWidth="10" defaultRowHeight="12.75" x14ac:dyDescent="0.2"/>
  <cols>
    <col min="1" max="1" width="2.42578125" style="4" customWidth="1"/>
    <col min="2" max="2" width="23.42578125" style="4" customWidth="1"/>
    <col min="3" max="3" width="15" style="4" customWidth="1"/>
    <col min="4" max="4" width="14.28515625" style="4" customWidth="1"/>
    <col min="5" max="5" width="9.5703125" style="4" customWidth="1"/>
    <col min="6" max="7" width="15.28515625" style="4" customWidth="1"/>
    <col min="8" max="8" width="9.5703125" style="4" customWidth="1"/>
    <col min="9" max="9" width="17.85546875" style="4" customWidth="1"/>
    <col min="10" max="10" width="13" style="4" customWidth="1"/>
    <col min="11" max="11" width="9.5703125" style="4" customWidth="1"/>
    <col min="12" max="12" width="14.5703125" style="4" customWidth="1"/>
    <col min="13" max="13" width="15.42578125" style="4" customWidth="1"/>
    <col min="14" max="14" width="9.5703125" style="4" customWidth="1"/>
    <col min="15" max="15" width="14.5703125" style="4" customWidth="1"/>
    <col min="16" max="16" width="12.85546875" style="4" customWidth="1"/>
    <col min="17" max="17" width="9.5703125" style="4" customWidth="1"/>
    <col min="18" max="16384" width="11.42578125" style="4"/>
  </cols>
  <sheetData>
    <row r="1" spans="2:17" ht="13.5" thickBot="1" x14ac:dyDescent="0.25"/>
    <row r="2" spans="2:17" ht="17.25" thickTop="1" thickBot="1" x14ac:dyDescent="0.25">
      <c r="H2" s="87" t="s">
        <v>27</v>
      </c>
      <c r="I2" s="86"/>
    </row>
    <row r="3" spans="2:17" ht="15" thickTop="1" x14ac:dyDescent="0.2">
      <c r="B3" s="24" t="s">
        <v>5</v>
      </c>
      <c r="C3" s="24"/>
      <c r="D3" s="24"/>
      <c r="E3" s="24"/>
      <c r="F3" s="34"/>
    </row>
    <row r="4" spans="2:17" ht="14.25" x14ac:dyDescent="0.2">
      <c r="B4" s="91" t="s">
        <v>51</v>
      </c>
      <c r="C4" s="92"/>
      <c r="D4" s="92"/>
      <c r="E4" s="24"/>
      <c r="F4" s="34"/>
    </row>
    <row r="5" spans="2:17" ht="15" x14ac:dyDescent="0.2">
      <c r="B5" s="1"/>
      <c r="C5" s="8"/>
      <c r="D5" s="8"/>
      <c r="E5" s="7"/>
    </row>
    <row r="6" spans="2:17" x14ac:dyDescent="0.2">
      <c r="B6" s="11"/>
      <c r="C6" s="11"/>
      <c r="D6" s="11"/>
      <c r="E6" s="11"/>
      <c r="F6" s="11"/>
      <c r="G6" s="11"/>
      <c r="H6" s="11"/>
    </row>
    <row r="7" spans="2:17" x14ac:dyDescent="0.2">
      <c r="B7" s="11"/>
      <c r="C7" s="11"/>
      <c r="D7" s="11"/>
      <c r="E7" s="11"/>
      <c r="F7" s="11"/>
      <c r="G7" s="11"/>
      <c r="H7" s="11"/>
    </row>
    <row r="8" spans="2:17" ht="15" x14ac:dyDescent="0.2">
      <c r="B8" s="7"/>
      <c r="C8" s="88">
        <v>2015</v>
      </c>
      <c r="D8" s="89"/>
      <c r="E8" s="90"/>
      <c r="F8" s="88">
        <v>2014</v>
      </c>
      <c r="G8" s="89"/>
      <c r="H8" s="90"/>
      <c r="I8" s="88">
        <v>2013</v>
      </c>
      <c r="J8" s="89"/>
      <c r="K8" s="90"/>
      <c r="L8" s="88">
        <v>2012</v>
      </c>
      <c r="M8" s="89"/>
      <c r="N8" s="90"/>
      <c r="O8" s="88">
        <v>2011</v>
      </c>
      <c r="P8" s="89"/>
      <c r="Q8" s="90"/>
    </row>
    <row r="9" spans="2:17" ht="22.5" x14ac:dyDescent="0.2">
      <c r="B9" s="9"/>
      <c r="C9" s="38" t="s">
        <v>6</v>
      </c>
      <c r="D9" s="39" t="s">
        <v>7</v>
      </c>
      <c r="E9" s="40" t="s">
        <v>18</v>
      </c>
      <c r="F9" s="63" t="s">
        <v>6</v>
      </c>
      <c r="G9" s="39" t="s">
        <v>7</v>
      </c>
      <c r="H9" s="40" t="s">
        <v>18</v>
      </c>
      <c r="I9" s="38" t="s">
        <v>6</v>
      </c>
      <c r="J9" s="39" t="s">
        <v>7</v>
      </c>
      <c r="K9" s="40" t="s">
        <v>18</v>
      </c>
      <c r="L9" s="38" t="s">
        <v>6</v>
      </c>
      <c r="M9" s="39" t="s">
        <v>7</v>
      </c>
      <c r="N9" s="40" t="s">
        <v>18</v>
      </c>
      <c r="O9" s="38" t="s">
        <v>6</v>
      </c>
      <c r="P9" s="39" t="s">
        <v>7</v>
      </c>
      <c r="Q9" s="40" t="s">
        <v>18</v>
      </c>
    </row>
    <row r="10" spans="2:17" x14ac:dyDescent="0.2">
      <c r="B10" s="64" t="s">
        <v>9</v>
      </c>
      <c r="C10" s="65">
        <v>39</v>
      </c>
      <c r="D10" s="66">
        <v>17</v>
      </c>
      <c r="E10" s="67">
        <f>SUM(C10:D10)</f>
        <v>56</v>
      </c>
      <c r="F10" s="41">
        <v>32</v>
      </c>
      <c r="G10" s="41">
        <v>17</v>
      </c>
      <c r="H10" s="42">
        <f>F10+G10</f>
        <v>49</v>
      </c>
      <c r="I10" s="41">
        <v>37</v>
      </c>
      <c r="J10" s="41">
        <v>15</v>
      </c>
      <c r="K10" s="42">
        <f>I10+J10</f>
        <v>52</v>
      </c>
      <c r="L10" s="43">
        <v>32</v>
      </c>
      <c r="M10" s="43">
        <v>26</v>
      </c>
      <c r="N10" s="44">
        <v>58</v>
      </c>
      <c r="O10" s="43">
        <v>15</v>
      </c>
      <c r="P10" s="43">
        <v>13</v>
      </c>
      <c r="Q10" s="44">
        <f>O10+P10</f>
        <v>28</v>
      </c>
    </row>
    <row r="11" spans="2:17" x14ac:dyDescent="0.2">
      <c r="B11" s="64" t="s">
        <v>10</v>
      </c>
      <c r="C11" s="58">
        <v>16</v>
      </c>
      <c r="D11" s="58">
        <v>7</v>
      </c>
      <c r="E11" s="60">
        <f>C11+D11</f>
        <v>23</v>
      </c>
      <c r="F11" s="41">
        <v>12</v>
      </c>
      <c r="G11" s="41">
        <v>3</v>
      </c>
      <c r="H11" s="42">
        <f>F11+G11</f>
        <v>15</v>
      </c>
      <c r="I11" s="41">
        <v>8</v>
      </c>
      <c r="J11" s="41">
        <v>4</v>
      </c>
      <c r="K11" s="42">
        <f>I11+J11</f>
        <v>12</v>
      </c>
      <c r="L11" s="43">
        <v>12</v>
      </c>
      <c r="M11" s="43">
        <v>4</v>
      </c>
      <c r="N11" s="44">
        <v>16</v>
      </c>
      <c r="O11" s="43">
        <v>5</v>
      </c>
      <c r="P11" s="43">
        <v>3</v>
      </c>
      <c r="Q11" s="44">
        <f>O11+P11</f>
        <v>8</v>
      </c>
    </row>
    <row r="12" spans="2:17" x14ac:dyDescent="0.2">
      <c r="B12" s="64" t="s">
        <v>26</v>
      </c>
      <c r="C12" s="31">
        <v>0</v>
      </c>
      <c r="D12" s="31">
        <v>0</v>
      </c>
      <c r="E12" s="32">
        <v>0</v>
      </c>
      <c r="F12" s="41">
        <v>0</v>
      </c>
      <c r="G12" s="41">
        <v>0</v>
      </c>
      <c r="H12" s="42">
        <v>0</v>
      </c>
      <c r="I12" s="41">
        <v>0</v>
      </c>
      <c r="J12" s="41">
        <v>0</v>
      </c>
      <c r="K12" s="42">
        <f>I12+J12</f>
        <v>0</v>
      </c>
      <c r="L12" s="43">
        <v>1</v>
      </c>
      <c r="M12" s="43">
        <v>0</v>
      </c>
      <c r="N12" s="44">
        <v>1</v>
      </c>
      <c r="O12" s="43">
        <v>0</v>
      </c>
      <c r="P12" s="43">
        <v>0</v>
      </c>
      <c r="Q12" s="43">
        <v>0</v>
      </c>
    </row>
    <row r="13" spans="2:17" x14ac:dyDescent="0.2">
      <c r="B13" s="64" t="s">
        <v>29</v>
      </c>
      <c r="C13" s="31">
        <v>0</v>
      </c>
      <c r="D13" s="31">
        <v>0</v>
      </c>
      <c r="E13" s="32">
        <v>0</v>
      </c>
      <c r="F13" s="41">
        <v>1</v>
      </c>
      <c r="G13" s="41"/>
      <c r="H13" s="42">
        <v>1</v>
      </c>
      <c r="I13" s="41">
        <v>0</v>
      </c>
      <c r="J13" s="41">
        <v>0</v>
      </c>
      <c r="K13" s="42">
        <v>0</v>
      </c>
      <c r="L13" s="43">
        <v>0</v>
      </c>
      <c r="M13" s="43">
        <v>0</v>
      </c>
      <c r="N13" s="44">
        <v>0</v>
      </c>
      <c r="O13" s="43">
        <v>0</v>
      </c>
      <c r="P13" s="43">
        <v>0</v>
      </c>
      <c r="Q13" s="43">
        <v>0</v>
      </c>
    </row>
    <row r="14" spans="2:17" x14ac:dyDescent="0.2">
      <c r="B14" s="64" t="s">
        <v>8</v>
      </c>
      <c r="C14" s="31">
        <f>SUM(C10:C13)</f>
        <v>55</v>
      </c>
      <c r="D14" s="31">
        <f>SUM(D10:D13)</f>
        <v>24</v>
      </c>
      <c r="E14" s="31">
        <f>SUM(E10:E13)</f>
        <v>79</v>
      </c>
      <c r="F14" s="41">
        <f>SUM(F10:F13)</f>
        <v>45</v>
      </c>
      <c r="G14" s="41">
        <f t="shared" ref="G14:Q14" si="0">SUM(G10:G13)</f>
        <v>20</v>
      </c>
      <c r="H14" s="41">
        <f t="shared" si="0"/>
        <v>65</v>
      </c>
      <c r="I14" s="41">
        <f t="shared" si="0"/>
        <v>45</v>
      </c>
      <c r="J14" s="41">
        <f t="shared" si="0"/>
        <v>19</v>
      </c>
      <c r="K14" s="41">
        <f t="shared" si="0"/>
        <v>64</v>
      </c>
      <c r="L14" s="41">
        <f t="shared" si="0"/>
        <v>45</v>
      </c>
      <c r="M14" s="41">
        <f t="shared" si="0"/>
        <v>30</v>
      </c>
      <c r="N14" s="41">
        <f t="shared" si="0"/>
        <v>75</v>
      </c>
      <c r="O14" s="41">
        <f t="shared" si="0"/>
        <v>20</v>
      </c>
      <c r="P14" s="41">
        <f t="shared" si="0"/>
        <v>16</v>
      </c>
      <c r="Q14" s="41">
        <f t="shared" si="0"/>
        <v>36</v>
      </c>
    </row>
    <row r="15" spans="2:17" x14ac:dyDescent="0.2">
      <c r="B15" s="12"/>
      <c r="C15" s="12"/>
      <c r="D15" s="12"/>
      <c r="E15" s="12"/>
      <c r="F15" s="12"/>
      <c r="G15" s="11"/>
      <c r="H15" s="11"/>
    </row>
    <row r="16" spans="2:17" x14ac:dyDescent="0.2">
      <c r="B16" s="12"/>
      <c r="C16" s="12"/>
      <c r="D16" s="12"/>
      <c r="E16" s="12"/>
      <c r="F16" s="12"/>
      <c r="G16" s="11"/>
      <c r="H16" s="11"/>
    </row>
    <row r="17" spans="2:8" x14ac:dyDescent="0.2">
      <c r="B17" s="12"/>
      <c r="C17" s="12"/>
      <c r="D17" s="12"/>
      <c r="E17" s="12"/>
      <c r="F17" s="12"/>
      <c r="G17" s="11"/>
      <c r="H17" s="11"/>
    </row>
    <row r="18" spans="2:8" x14ac:dyDescent="0.2">
      <c r="B18" s="9"/>
      <c r="C18" s="9"/>
      <c r="D18" s="9"/>
      <c r="E18" s="9"/>
      <c r="F18" s="9"/>
    </row>
    <row r="19" spans="2:8" x14ac:dyDescent="0.2">
      <c r="B19" s="9"/>
      <c r="C19" s="9"/>
      <c r="D19" s="9"/>
      <c r="E19" s="9"/>
      <c r="F19" s="9"/>
    </row>
    <row r="20" spans="2:8" x14ac:dyDescent="0.2">
      <c r="B20" s="13"/>
      <c r="C20" s="9"/>
      <c r="D20" s="9"/>
      <c r="E20" s="9"/>
      <c r="F20" s="9"/>
    </row>
    <row r="21" spans="2:8" x14ac:dyDescent="0.2">
      <c r="B21" s="9"/>
      <c r="C21" s="9"/>
      <c r="D21" s="9"/>
      <c r="E21" s="9"/>
      <c r="F21" s="9"/>
    </row>
    <row r="22" spans="2:8" x14ac:dyDescent="0.2">
      <c r="B22" s="9"/>
      <c r="C22" s="9"/>
      <c r="D22" s="9"/>
      <c r="E22" s="9"/>
      <c r="F22" s="9"/>
    </row>
    <row r="23" spans="2:8" x14ac:dyDescent="0.2">
      <c r="B23" s="9"/>
      <c r="C23" s="9"/>
      <c r="D23" s="9"/>
      <c r="E23" s="9"/>
      <c r="F23" s="9"/>
    </row>
    <row r="24" spans="2:8" x14ac:dyDescent="0.2">
      <c r="B24" s="9"/>
      <c r="C24" s="9"/>
      <c r="D24" s="9"/>
      <c r="E24" s="9"/>
      <c r="F24" s="9"/>
    </row>
    <row r="25" spans="2:8" x14ac:dyDescent="0.2">
      <c r="B25" s="9"/>
      <c r="C25" s="9"/>
      <c r="D25" s="9"/>
      <c r="E25" s="9"/>
      <c r="F25" s="9"/>
    </row>
    <row r="26" spans="2:8" x14ac:dyDescent="0.2">
      <c r="B26" s="9"/>
      <c r="C26" s="9"/>
      <c r="D26" s="9"/>
      <c r="E26" s="9"/>
      <c r="F26" s="9"/>
    </row>
    <row r="27" spans="2:8" x14ac:dyDescent="0.2">
      <c r="B27" s="9"/>
      <c r="C27" s="9"/>
      <c r="D27" s="9"/>
      <c r="E27" s="9"/>
      <c r="F27" s="9"/>
    </row>
    <row r="28" spans="2:8" x14ac:dyDescent="0.2">
      <c r="B28" s="9"/>
      <c r="C28" s="9"/>
      <c r="D28" s="9"/>
      <c r="E28" s="9"/>
      <c r="F28" s="9"/>
    </row>
    <row r="29" spans="2:8" x14ac:dyDescent="0.2">
      <c r="B29" s="9"/>
      <c r="C29" s="9"/>
      <c r="D29" s="9"/>
      <c r="E29" s="9"/>
    </row>
    <row r="30" spans="2:8" x14ac:dyDescent="0.2">
      <c r="B30" s="9"/>
      <c r="C30" s="9"/>
      <c r="D30" s="9"/>
      <c r="E30" s="9"/>
    </row>
  </sheetData>
  <mergeCells count="7">
    <mergeCell ref="L8:N8"/>
    <mergeCell ref="O8:Q8"/>
    <mergeCell ref="H2:I2"/>
    <mergeCell ref="B4:D4"/>
    <mergeCell ref="C8:E8"/>
    <mergeCell ref="F8:H8"/>
    <mergeCell ref="I8:K8"/>
  </mergeCells>
  <phoneticPr fontId="4" type="noConversion"/>
  <hyperlinks>
    <hyperlink ref="H2:I2" location="Inicio!A1" display="Volver a Inicio"/>
  </hyperlink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R12"/>
  <sheetViews>
    <sheetView workbookViewId="0"/>
  </sheetViews>
  <sheetFormatPr baseColWidth="10" defaultRowHeight="12.75" x14ac:dyDescent="0.2"/>
  <cols>
    <col min="1" max="1" width="3.42578125" style="4" customWidth="1"/>
    <col min="2" max="2" width="20.28515625" style="4" customWidth="1"/>
    <col min="3" max="3" width="15.7109375" style="4" customWidth="1"/>
    <col min="4" max="4" width="13.42578125" style="4" customWidth="1"/>
    <col min="5" max="5" width="10.42578125" style="4" customWidth="1"/>
    <col min="6" max="6" width="13" style="4" customWidth="1"/>
    <col min="7" max="7" width="13.5703125" style="4" customWidth="1"/>
    <col min="8" max="8" width="9.42578125" style="4" customWidth="1"/>
    <col min="9" max="9" width="13.7109375" style="4" customWidth="1"/>
    <col min="10" max="10" width="11.42578125" style="4"/>
    <col min="11" max="11" width="9.42578125" style="4" customWidth="1"/>
    <col min="12" max="16384" width="11.42578125" style="4"/>
  </cols>
  <sheetData>
    <row r="1" spans="2:18" ht="13.5" thickBot="1" x14ac:dyDescent="0.25"/>
    <row r="2" spans="2:18" ht="17.25" thickTop="1" thickBot="1" x14ac:dyDescent="0.25">
      <c r="H2" s="87" t="s">
        <v>27</v>
      </c>
      <c r="I2" s="86"/>
    </row>
    <row r="3" spans="2:18" ht="15" thickTop="1" x14ac:dyDescent="0.2">
      <c r="B3" s="24" t="s">
        <v>22</v>
      </c>
      <c r="C3" s="34"/>
      <c r="D3" s="34"/>
      <c r="E3" s="34"/>
      <c r="F3" s="34"/>
    </row>
    <row r="4" spans="2:18" ht="14.25" x14ac:dyDescent="0.2">
      <c r="B4" s="91" t="s">
        <v>51</v>
      </c>
      <c r="C4" s="96"/>
      <c r="D4" s="37"/>
      <c r="E4" s="34"/>
      <c r="F4" s="34"/>
    </row>
    <row r="5" spans="2:18" ht="18" x14ac:dyDescent="0.25">
      <c r="C5" s="16"/>
    </row>
    <row r="7" spans="2:18" ht="15" x14ac:dyDescent="0.2">
      <c r="B7" s="9"/>
      <c r="C7" s="9"/>
      <c r="D7" s="9"/>
      <c r="E7" s="9"/>
      <c r="F7" s="9"/>
      <c r="G7" s="9"/>
      <c r="H7" s="9"/>
      <c r="I7" s="8"/>
      <c r="J7" s="9"/>
    </row>
    <row r="8" spans="2:18" x14ac:dyDescent="0.2">
      <c r="B8" s="9"/>
      <c r="C8" s="93">
        <v>2015</v>
      </c>
      <c r="D8" s="94"/>
      <c r="E8" s="97"/>
      <c r="F8" s="93">
        <v>2014</v>
      </c>
      <c r="G8" s="94"/>
      <c r="H8" s="97"/>
      <c r="I8" s="93">
        <v>2013</v>
      </c>
      <c r="J8" s="94"/>
      <c r="K8" s="97"/>
      <c r="L8" s="93">
        <v>2012</v>
      </c>
      <c r="M8" s="94"/>
      <c r="N8" s="97"/>
      <c r="O8" s="93">
        <v>2011</v>
      </c>
      <c r="P8" s="94"/>
      <c r="Q8" s="94"/>
      <c r="R8" s="95"/>
    </row>
    <row r="9" spans="2:18" ht="25.5" x14ac:dyDescent="0.2">
      <c r="B9" s="9"/>
      <c r="C9" s="45" t="s">
        <v>11</v>
      </c>
      <c r="D9" s="45" t="s">
        <v>12</v>
      </c>
      <c r="E9" s="71" t="s">
        <v>52</v>
      </c>
      <c r="F9" s="45" t="s">
        <v>1</v>
      </c>
      <c r="G9" s="45" t="s">
        <v>11</v>
      </c>
      <c r="H9" s="45" t="s">
        <v>12</v>
      </c>
      <c r="I9" s="45" t="s">
        <v>1</v>
      </c>
      <c r="J9" s="45" t="s">
        <v>11</v>
      </c>
      <c r="K9" s="45" t="s">
        <v>12</v>
      </c>
      <c r="L9" s="45" t="s">
        <v>1</v>
      </c>
      <c r="M9" s="45" t="s">
        <v>11</v>
      </c>
      <c r="N9" s="45" t="s">
        <v>12</v>
      </c>
      <c r="O9" s="45" t="s">
        <v>1</v>
      </c>
      <c r="P9" s="45" t="s">
        <v>11</v>
      </c>
      <c r="Q9" s="45" t="s">
        <v>12</v>
      </c>
      <c r="R9" s="45" t="s">
        <v>1</v>
      </c>
    </row>
    <row r="10" spans="2:18" ht="15" x14ac:dyDescent="0.25">
      <c r="B10" s="68" t="s">
        <v>13</v>
      </c>
      <c r="C10" s="69">
        <v>142</v>
      </c>
      <c r="D10" s="69">
        <v>74</v>
      </c>
      <c r="E10" s="69"/>
      <c r="F10" s="70">
        <f>C10+D10</f>
        <v>216</v>
      </c>
      <c r="G10" s="46">
        <v>129</v>
      </c>
      <c r="H10" s="46">
        <v>58</v>
      </c>
      <c r="I10" s="47">
        <f>G10+H10</f>
        <v>187</v>
      </c>
      <c r="J10" s="46">
        <v>85</v>
      </c>
      <c r="K10" s="46">
        <v>30</v>
      </c>
      <c r="L10" s="47">
        <f>J10+K10</f>
        <v>115</v>
      </c>
      <c r="M10" s="46">
        <v>73</v>
      </c>
      <c r="N10" s="46">
        <v>38</v>
      </c>
      <c r="O10" s="47">
        <v>111</v>
      </c>
      <c r="P10" s="46">
        <v>62</v>
      </c>
      <c r="Q10" s="46">
        <v>33</v>
      </c>
      <c r="R10" s="47">
        <f>SUM(P10:Q10)</f>
        <v>95</v>
      </c>
    </row>
    <row r="11" spans="2:18" ht="15" x14ac:dyDescent="0.25">
      <c r="B11" s="68" t="s">
        <v>14</v>
      </c>
      <c r="C11" s="69">
        <v>56</v>
      </c>
      <c r="D11" s="69">
        <v>26</v>
      </c>
      <c r="E11" s="69">
        <v>1</v>
      </c>
      <c r="F11" s="70">
        <f>C11+D11+E11</f>
        <v>83</v>
      </c>
      <c r="G11" s="46">
        <v>61</v>
      </c>
      <c r="H11" s="46">
        <v>28</v>
      </c>
      <c r="I11" s="47">
        <f>G11+H11</f>
        <v>89</v>
      </c>
      <c r="J11" s="46">
        <v>76</v>
      </c>
      <c r="K11" s="46">
        <v>27</v>
      </c>
      <c r="L11" s="47">
        <f>J11+K11</f>
        <v>103</v>
      </c>
      <c r="M11" s="46">
        <v>67</v>
      </c>
      <c r="N11" s="46">
        <v>26</v>
      </c>
      <c r="O11" s="47">
        <v>93</v>
      </c>
      <c r="P11" s="46">
        <v>30</v>
      </c>
      <c r="Q11" s="46">
        <v>29</v>
      </c>
      <c r="R11" s="47">
        <f>SUM(P11:Q11)</f>
        <v>59</v>
      </c>
    </row>
    <row r="12" spans="2:18" ht="15" x14ac:dyDescent="0.25">
      <c r="B12" s="68" t="s">
        <v>15</v>
      </c>
      <c r="C12" s="69">
        <f>C10+C11</f>
        <v>198</v>
      </c>
      <c r="D12" s="69">
        <f>D10+D11</f>
        <v>100</v>
      </c>
      <c r="E12" s="69"/>
      <c r="F12" s="69">
        <f>F10+F11</f>
        <v>299</v>
      </c>
      <c r="G12" s="46">
        <f>G10+G11</f>
        <v>190</v>
      </c>
      <c r="H12" s="46">
        <f t="shared" ref="H12:R12" si="0">H10+H11</f>
        <v>86</v>
      </c>
      <c r="I12" s="46">
        <f t="shared" si="0"/>
        <v>276</v>
      </c>
      <c r="J12" s="46">
        <f t="shared" si="0"/>
        <v>161</v>
      </c>
      <c r="K12" s="46">
        <f t="shared" si="0"/>
        <v>57</v>
      </c>
      <c r="L12" s="46">
        <f t="shared" si="0"/>
        <v>218</v>
      </c>
      <c r="M12" s="46">
        <f t="shared" si="0"/>
        <v>140</v>
      </c>
      <c r="N12" s="46">
        <f t="shared" si="0"/>
        <v>64</v>
      </c>
      <c r="O12" s="46">
        <f t="shared" si="0"/>
        <v>204</v>
      </c>
      <c r="P12" s="46">
        <f t="shared" si="0"/>
        <v>92</v>
      </c>
      <c r="Q12" s="46">
        <f t="shared" si="0"/>
        <v>62</v>
      </c>
      <c r="R12" s="46">
        <f t="shared" si="0"/>
        <v>154</v>
      </c>
    </row>
  </sheetData>
  <mergeCells count="7">
    <mergeCell ref="O8:R8"/>
    <mergeCell ref="B4:C4"/>
    <mergeCell ref="H2:I2"/>
    <mergeCell ref="C8:E8"/>
    <mergeCell ref="F8:H8"/>
    <mergeCell ref="I8:K8"/>
    <mergeCell ref="L8:N8"/>
  </mergeCells>
  <phoneticPr fontId="4" type="noConversion"/>
  <hyperlinks>
    <hyperlink ref="H2:I2" location="Inicio!A1" display="Volver a Inicio"/>
  </hyperlinks>
  <pageMargins left="0.75" right="0.75" top="1" bottom="1" header="0" footer="0"/>
  <pageSetup paperSize="9" orientation="portrait" verticalDpi="0" r:id="rId1"/>
  <headerFooter alignWithMargins="0"/>
  <ignoredErrors>
    <ignoredError sqref="R10:R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B714C90-ECE3-454F-A552-AD4B713FAB36}">
  <ds:schemaRefs>
    <ds:schemaRef ds:uri="http://schemas.microsoft.com/sharepoint/v3/contenttype/forms"/>
  </ds:schemaRefs>
</ds:datastoreItem>
</file>

<file path=customXml/itemProps3.xml><?xml version="1.0" encoding="utf-8"?>
<ds:datastoreItem xmlns:ds="http://schemas.openxmlformats.org/officeDocument/2006/customXml" ds:itemID="{7E668498-2663-4A97-9F3A-CE9C584DB486}">
  <ds:schemaRef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Sentencias</vt:lpstr>
      <vt:lpstr>Enjuiciados</vt:lpstr>
      <vt:lpstr>Condenas</vt:lpstr>
      <vt:lpstr>Serie sentencias</vt:lpstr>
      <vt:lpstr>Serie enjuiciados</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Belen Manchon Colmenarejo</cp:lastModifiedBy>
  <dcterms:created xsi:type="dcterms:W3CDTF">2010-12-03T11:26:50Z</dcterms:created>
  <dcterms:modified xsi:type="dcterms:W3CDTF">2017-01-31T12:08:36Z</dcterms:modified>
</cp:coreProperties>
</file>